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ndzios\Desktop\POLSKI ŁAD - SZPITAL\"/>
    </mc:Choice>
  </mc:AlternateContent>
  <bookViews>
    <workbookView xWindow="0" yWindow="0" windowWidth="28215" windowHeight="76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56" i="1" l="1"/>
  <c r="E45" i="1" l="1"/>
  <c r="E30" i="1" l="1"/>
  <c r="E26" i="1"/>
</calcChain>
</file>

<file path=xl/sharedStrings.xml><?xml version="1.0" encoding="utf-8"?>
<sst xmlns="http://schemas.openxmlformats.org/spreadsheetml/2006/main" count="232" uniqueCount="153">
  <si>
    <t>Nr</t>
  </si>
  <si>
    <t>Podstawa</t>
  </si>
  <si>
    <t>Opis robót</t>
  </si>
  <si>
    <t>j.m.</t>
  </si>
  <si>
    <t>Ilość</t>
  </si>
  <si>
    <t>szt.</t>
  </si>
  <si>
    <t>Piętro 5: 41 szt.; Piętro 1:58 szt.; Razem: 99 szt.</t>
  </si>
  <si>
    <t xml:space="preserve">Rozebranie wykładziny ściennej z płytek </t>
  </si>
  <si>
    <t>KNR 401/819/15</t>
  </si>
  <si>
    <t>m2</t>
  </si>
  <si>
    <t>m3</t>
  </si>
  <si>
    <t>KNR 401/304/2
(1)</t>
  </si>
  <si>
    <t>KNR 401/354/4-5</t>
  </si>
  <si>
    <t>Rozebranie ścianek, z cegieł, zaprawa cementowa</t>
  </si>
  <si>
    <t>KNR 401/348/4-5</t>
  </si>
  <si>
    <t>KNR 401/329/2-3</t>
  </si>
  <si>
    <t>Wykucie otworów w ścianach z cegieł dla otworów drzwiowych</t>
  </si>
  <si>
    <t>KNR 401/108/17</t>
  </si>
  <si>
    <t>Roboty rozbiórkowe</t>
  </si>
  <si>
    <t>1.</t>
  </si>
  <si>
    <t>1.1</t>
  </si>
  <si>
    <t>1.2</t>
  </si>
  <si>
    <t>2.2</t>
  </si>
  <si>
    <t>1.3</t>
  </si>
  <si>
    <t>1.4</t>
  </si>
  <si>
    <t>1.5</t>
  </si>
  <si>
    <t>1.6</t>
  </si>
  <si>
    <t>1.7</t>
  </si>
  <si>
    <t>2.</t>
  </si>
  <si>
    <t>1.8</t>
  </si>
  <si>
    <t>Odbicie tynków wewnętrznych, na ścianach, filarach, pilastrach, ponad 5·m2, z zaprawy
cementowej</t>
  </si>
  <si>
    <t>KNR 401/701/6</t>
  </si>
  <si>
    <t>2.1</t>
  </si>
  <si>
    <t>KNR 401/304/2</t>
  </si>
  <si>
    <t>Uzupełnienie ścian, zaprawa cementowo-wapienna, bloczkami z betonu komórkowego</t>
  </si>
  <si>
    <t>Roboty budowlane</t>
  </si>
  <si>
    <t>2.3</t>
  </si>
  <si>
    <t>Wykonanie nadproży systemowych dla otworów drzwiowych</t>
  </si>
  <si>
    <t>m</t>
  </si>
  <si>
    <t>2.4</t>
  </si>
  <si>
    <t>Wykonanie rdzenia żelbetowego wraz z dwoma podciągami- Patrz rysunek piętro 1</t>
  </si>
  <si>
    <t>2.5</t>
  </si>
  <si>
    <t>Rozebranie wewnętrznych posadzek</t>
  </si>
  <si>
    <t>piętro</t>
  </si>
  <si>
    <t>kal. własna</t>
  </si>
  <si>
    <t>1.9</t>
  </si>
  <si>
    <t>Demontaż istniejącej armatury</t>
  </si>
  <si>
    <t>Montaż nowych ościeżnic wraz z wewnętrznymi drzwiami aluminiowymi- patrz zestawienie stolarki drzwiowej</t>
  </si>
  <si>
    <t>2.6</t>
  </si>
  <si>
    <t>2.7</t>
  </si>
  <si>
    <t>KNR 401/811/5-7</t>
  </si>
  <si>
    <t>KNR BC 5/102/3-4</t>
  </si>
  <si>
    <t>Posadzki z wykładziny winylowej homogenicznej grubości 2 mm
(mikro)</t>
  </si>
  <si>
    <t>KNR 202/1112/5
(2)</t>
  </si>
  <si>
    <t>2.8</t>
  </si>
  <si>
    <t>Posadzki z wykładziny winylowej homogenicznej grubości 2.5 mm do pomieszczeń mokrych (multisafe)</t>
  </si>
  <si>
    <t>Demontaż istniejącego oświetlenia- ostrożnie, do ponownego zamontowania</t>
  </si>
  <si>
    <t>Zamurowanie otworów drzwiowych , zaprawa cementowo-wapienna, bloczkami z betonu komórkowego</t>
  </si>
  <si>
    <t>Wyrównanie i wygładzenie podkładów podłogowych pod wykładziny i płytki ceramiczne za pomocą masy samopoziomującej grubości 10,0 mm</t>
  </si>
  <si>
    <t>2.9</t>
  </si>
  <si>
    <t>KNNR 7/507/4</t>
  </si>
  <si>
    <t>Drobne elementy aluminiowe, listwy osłaniające aluminiowe
niwelujące różnice poziomów posadzek i łączące różne typy
wykładzin</t>
  </si>
  <si>
    <t>2.10</t>
  </si>
  <si>
    <t>2.11</t>
  </si>
  <si>
    <t>2.12</t>
  </si>
  <si>
    <t>ORGB 202/1134/1 (1)</t>
  </si>
  <si>
    <t>Gruntowanie podłoży, powierzchnie poziome, preparatem Ceresit CT 17</t>
  </si>
  <si>
    <t>Tynki zwykłe IV kategorii wykonywane ręcznie; ściany i pilastry</t>
  </si>
  <si>
    <t>KNR 202/806/1</t>
  </si>
  <si>
    <t>Gruntowanie podłoży, powierzchnie pionowe, preparatem Ceresit CT 17</t>
  </si>
  <si>
    <t>ORGB 202/1134/2 (1)</t>
  </si>
  <si>
    <t>Malowanie farbami lateksowymi wewnętrznych tynków gładkich
bez gruntowania, 2-krotne - ściany</t>
  </si>
  <si>
    <t>KNR 202/1505/1</t>
  </si>
  <si>
    <t>2.13</t>
  </si>
  <si>
    <t>2.14</t>
  </si>
  <si>
    <t>KNR 202/1112/1
(3)</t>
  </si>
  <si>
    <t>2.15</t>
  </si>
  <si>
    <t>2.16</t>
  </si>
  <si>
    <t>Wykonanie sufitu podwieszanego- MediCare Air</t>
  </si>
  <si>
    <t>2.17</t>
  </si>
  <si>
    <t>Montaż oświetlenia</t>
  </si>
  <si>
    <t>Piętro</t>
  </si>
  <si>
    <t>2.18</t>
  </si>
  <si>
    <t>Wykonanie przeszklonej ściany pionowej o wymiarach 2,90x2,86m na piętrze 1 wykonanej z profili aluminiowych z drzwiami 90/200- Patrz rys. 1</t>
  </si>
  <si>
    <t>3.</t>
  </si>
  <si>
    <t>okładzina winylowa ścian na całej wysokości (AQUARELLE)- Pomieszczenia mokre</t>
  </si>
  <si>
    <t>okładzina winylowa ścian do wysokości 1.20 m (PROTECT)</t>
  </si>
  <si>
    <t>Wyposażenie</t>
  </si>
  <si>
    <t>3.1</t>
  </si>
  <si>
    <t>3.2</t>
  </si>
  <si>
    <t>3.3</t>
  </si>
  <si>
    <t>3.4</t>
  </si>
  <si>
    <t>3.5</t>
  </si>
  <si>
    <t>3.6</t>
  </si>
  <si>
    <t>3.7</t>
  </si>
  <si>
    <t>Zakup i montaż baterii umywalkowych natynkowych</t>
  </si>
  <si>
    <t>Zakup i montaż sedesów</t>
  </si>
  <si>
    <t>Zakup i montaż umywalek wolnostojących</t>
  </si>
  <si>
    <t>Zakup i montaż luster wiszących 50x70cm</t>
  </si>
  <si>
    <t>Zakup i montaż kabin prysznicowych z brodzikiem 90x90</t>
  </si>
  <si>
    <t>3.8</t>
  </si>
  <si>
    <t>Zakup i montaż narożników gumowy ochronnych długości 80cm każdy</t>
  </si>
  <si>
    <t>3.9</t>
  </si>
  <si>
    <t>3.10</t>
  </si>
  <si>
    <t>Zakup i montaż odbojoporęczy aluminiowych na korytarzach</t>
  </si>
  <si>
    <t>Zakup i montaż poręczy uchylnych ściennych</t>
  </si>
  <si>
    <t>3.11</t>
  </si>
  <si>
    <t>Zakup stołeczków rehabilitacyjnych- prysznicowych, wytrzymałość ponad 120kg</t>
  </si>
  <si>
    <t>Zakup i montaż zestawów natryskowy z baterią i deszczownicą</t>
  </si>
  <si>
    <t>3.12</t>
  </si>
  <si>
    <t>3.13</t>
  </si>
  <si>
    <t xml:space="preserve">Przebudowa Szpitala Powiatowego w Ustrzykach Dolnych- piętro 1 i 5 </t>
  </si>
  <si>
    <t>Zakup i montaż nakładek parapetowych renowacyjnych PCV kolor biały- wszystkie okna</t>
  </si>
  <si>
    <t>Zakup i montaż bidetów ceramicznych</t>
  </si>
  <si>
    <t>Montaż i zakup pisuarów ceramicznych</t>
  </si>
  <si>
    <t>3.14</t>
  </si>
  <si>
    <t>2.19</t>
  </si>
  <si>
    <t>2.20</t>
  </si>
  <si>
    <t>Wykonanie podejść odpływowych z PVC</t>
  </si>
  <si>
    <t>1.10</t>
  </si>
  <si>
    <t>Rozebranie istniejącej wentylacji mechanicznej</t>
  </si>
  <si>
    <t>Rozebranie zabudowy sufitów z blachy trapezowej</t>
  </si>
  <si>
    <t>Wymiana wszystkich grzejników na nowe aluminiowe wraz z ewentualnym przerobieniem instalacji c.o.</t>
  </si>
  <si>
    <t>1.11</t>
  </si>
  <si>
    <t>1.12</t>
  </si>
  <si>
    <t>1.13</t>
  </si>
  <si>
    <t>Poszerzenie istniejących otworów drzwiowych wraz z przebudową nadproża</t>
  </si>
  <si>
    <t>Wykucie z muru, ościeżnic drzwiowych/ rozebranie stolarki drzwiowej</t>
  </si>
  <si>
    <t>Wszelkie prace wykonywać na czynnym obiekcie szpitalnym</t>
  </si>
  <si>
    <t>85 lamp</t>
  </si>
  <si>
    <t>Instalacja telewizyjna w każdym pokoju</t>
  </si>
  <si>
    <t>Instalacja monitoringu</t>
  </si>
  <si>
    <t>Wywóz gruzu samochodami samowyładowczymi wraz z utilizacją po stronie wykonawcy</t>
  </si>
  <si>
    <t>Wykonać system przyzywowy z centralą umieszoną w pokoju pielęgniarek</t>
  </si>
  <si>
    <t>Elektryka ZOL kosztowała 240tyś. Złotych przed COVID</t>
  </si>
  <si>
    <t>Wykonawca powinien wykonać oświetlenie nocne w podchwytach</t>
  </si>
  <si>
    <t>Instalacja wody użytkowej, szarej, ogrzewania i elektryczna w części do wymiany</t>
  </si>
  <si>
    <t>Wykonanie podejść dopływowych z PVC</t>
  </si>
  <si>
    <t>2.21</t>
  </si>
  <si>
    <t>Wizja lokalna obligatoryjne</t>
  </si>
  <si>
    <t>Transport urobku/materiału nie może kolidować z nowo wykonaną elewacją</t>
  </si>
  <si>
    <t>4.</t>
  </si>
  <si>
    <t>5.</t>
  </si>
  <si>
    <t>6.</t>
  </si>
  <si>
    <t>7.</t>
  </si>
  <si>
    <t>8.</t>
  </si>
  <si>
    <t>9.</t>
  </si>
  <si>
    <t>3.15</t>
  </si>
  <si>
    <t>Zakup i montaż uchwytów ściennych oraz telewizorów o przekątnej nie mniejszej niż 40 cali LED</t>
  </si>
  <si>
    <t>Wykonanie nowej wentylacji mechanicznej z doprowadzeniem do wszystkich pomieszczeń mokrych</t>
  </si>
  <si>
    <t>2.22</t>
  </si>
  <si>
    <t>Demontaż wszystkich niezbędnych instalacji</t>
  </si>
  <si>
    <t>Doprowadzenie instalacji telewizyjnej do każdej 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</si>
</sst>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1" xfId="0" applyNumberFormat="1" applyBorder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0" fontId="0" fillId="0" borderId="5" xfId="0" applyFill="1" applyBorder="1" applyAlignment="1">
      <alignment horizontal="left" vertical="top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/>
    <xf numFmtId="0" fontId="0" fillId="0" borderId="6" xfId="0" applyBorder="1" applyAlignment="1">
      <alignment horizontal="center"/>
    </xf>
    <xf numFmtId="2" fontId="0" fillId="0" borderId="6" xfId="0" applyNumberFormat="1" applyFill="1" applyBorder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56" workbookViewId="0">
      <selection activeCell="B61" sqref="B61:G70"/>
    </sheetView>
  </sheetViews>
  <sheetFormatPr defaultRowHeight="15" x14ac:dyDescent="0.25"/>
  <cols>
    <col min="1" max="1" width="6.140625" style="4" bestFit="1" customWidth="1"/>
    <col min="2" max="2" width="19.28515625" style="1" bestFit="1" customWidth="1"/>
    <col min="3" max="3" width="31.5703125" bestFit="1" customWidth="1"/>
    <col min="4" max="4" width="6.28515625" style="2" bestFit="1" customWidth="1"/>
    <col min="5" max="5" width="14.85546875" bestFit="1" customWidth="1"/>
  </cols>
  <sheetData>
    <row r="1" spans="1:5" ht="18.75" x14ac:dyDescent="0.3">
      <c r="A1" s="39" t="s">
        <v>111</v>
      </c>
      <c r="B1" s="39"/>
      <c r="C1" s="39"/>
      <c r="D1" s="39"/>
      <c r="E1" s="39"/>
    </row>
    <row r="4" spans="1:5" ht="15.75" x14ac:dyDescent="0.25">
      <c r="A4" s="5" t="s">
        <v>0</v>
      </c>
      <c r="B4" s="5" t="s">
        <v>1</v>
      </c>
      <c r="C4" s="6" t="s">
        <v>2</v>
      </c>
      <c r="D4" s="6" t="s">
        <v>3</v>
      </c>
      <c r="E4" s="6" t="s">
        <v>4</v>
      </c>
    </row>
    <row r="5" spans="1:5" ht="15.75" x14ac:dyDescent="0.25">
      <c r="A5" s="5" t="s">
        <v>19</v>
      </c>
      <c r="B5" s="35" t="s">
        <v>18</v>
      </c>
      <c r="C5" s="36"/>
      <c r="D5" s="36"/>
      <c r="E5" s="37"/>
    </row>
    <row r="6" spans="1:5" ht="45" x14ac:dyDescent="0.25">
      <c r="A6" s="8" t="s">
        <v>20</v>
      </c>
      <c r="B6" s="9" t="s">
        <v>12</v>
      </c>
      <c r="C6" s="10" t="s">
        <v>127</v>
      </c>
      <c r="D6" s="11" t="s">
        <v>5</v>
      </c>
      <c r="E6" s="29" t="s">
        <v>6</v>
      </c>
    </row>
    <row r="7" spans="1:5" ht="30" x14ac:dyDescent="0.25">
      <c r="A7" s="8" t="s">
        <v>21</v>
      </c>
      <c r="B7" s="9" t="s">
        <v>8</v>
      </c>
      <c r="C7" s="12" t="s">
        <v>7</v>
      </c>
      <c r="D7" s="11" t="s">
        <v>9</v>
      </c>
      <c r="E7" s="13">
        <v>705.34</v>
      </c>
    </row>
    <row r="8" spans="1:5" ht="30" x14ac:dyDescent="0.25">
      <c r="A8" s="8" t="s">
        <v>23</v>
      </c>
      <c r="B8" s="9" t="s">
        <v>14</v>
      </c>
      <c r="C8" s="12" t="s">
        <v>13</v>
      </c>
      <c r="D8" s="11" t="s">
        <v>9</v>
      </c>
      <c r="E8" s="13">
        <v>248.82</v>
      </c>
    </row>
    <row r="9" spans="1:5" ht="30" x14ac:dyDescent="0.25">
      <c r="A9" s="8" t="s">
        <v>24</v>
      </c>
      <c r="B9" s="13" t="s">
        <v>15</v>
      </c>
      <c r="C9" s="12" t="s">
        <v>16</v>
      </c>
      <c r="D9" s="11" t="s">
        <v>9</v>
      </c>
      <c r="E9" s="13">
        <v>26.88</v>
      </c>
    </row>
    <row r="10" spans="1:5" ht="45" x14ac:dyDescent="0.25">
      <c r="A10" s="8" t="s">
        <v>25</v>
      </c>
      <c r="B10" s="13" t="s">
        <v>15</v>
      </c>
      <c r="C10" s="12" t="s">
        <v>126</v>
      </c>
      <c r="D10" s="11" t="s">
        <v>9</v>
      </c>
      <c r="E10" s="13">
        <v>11.13</v>
      </c>
    </row>
    <row r="11" spans="1:5" ht="30" x14ac:dyDescent="0.25">
      <c r="A11" s="8" t="s">
        <v>26</v>
      </c>
      <c r="B11" s="9" t="s">
        <v>50</v>
      </c>
      <c r="C11" s="12" t="s">
        <v>42</v>
      </c>
      <c r="D11" s="11" t="s">
        <v>9</v>
      </c>
      <c r="E11" s="14">
        <v>1192.4000000000001</v>
      </c>
    </row>
    <row r="12" spans="1:5" ht="60" x14ac:dyDescent="0.25">
      <c r="A12" s="8" t="s">
        <v>27</v>
      </c>
      <c r="B12" s="9" t="s">
        <v>31</v>
      </c>
      <c r="C12" s="12" t="s">
        <v>30</v>
      </c>
      <c r="D12" s="11" t="s">
        <v>9</v>
      </c>
      <c r="E12" s="14">
        <v>3733.1</v>
      </c>
    </row>
    <row r="13" spans="1:5" ht="45" x14ac:dyDescent="0.25">
      <c r="A13" s="8" t="s">
        <v>29</v>
      </c>
      <c r="B13" s="9" t="s">
        <v>44</v>
      </c>
      <c r="C13" s="12" t="s">
        <v>56</v>
      </c>
      <c r="D13" s="11" t="s">
        <v>43</v>
      </c>
      <c r="E13" s="14">
        <v>2</v>
      </c>
    </row>
    <row r="14" spans="1:5" x14ac:dyDescent="0.25">
      <c r="A14" s="8" t="s">
        <v>45</v>
      </c>
      <c r="B14" s="9" t="s">
        <v>44</v>
      </c>
      <c r="C14" s="12" t="s">
        <v>46</v>
      </c>
      <c r="D14" s="11" t="s">
        <v>43</v>
      </c>
      <c r="E14" s="14">
        <v>2</v>
      </c>
    </row>
    <row r="15" spans="1:5" ht="30" x14ac:dyDescent="0.25">
      <c r="A15" s="8" t="s">
        <v>119</v>
      </c>
      <c r="B15" s="9" t="s">
        <v>44</v>
      </c>
      <c r="C15" s="12" t="s">
        <v>120</v>
      </c>
      <c r="D15" s="11" t="s">
        <v>43</v>
      </c>
      <c r="E15" s="13">
        <v>2</v>
      </c>
    </row>
    <row r="16" spans="1:5" ht="30" x14ac:dyDescent="0.25">
      <c r="A16" s="8" t="s">
        <v>123</v>
      </c>
      <c r="B16" s="9" t="s">
        <v>44</v>
      </c>
      <c r="C16" s="12" t="s">
        <v>121</v>
      </c>
      <c r="D16" s="11" t="s">
        <v>43</v>
      </c>
      <c r="E16" s="13">
        <v>2</v>
      </c>
    </row>
    <row r="17" spans="1:5" ht="30" x14ac:dyDescent="0.25">
      <c r="A17" s="8" t="s">
        <v>124</v>
      </c>
      <c r="B17" s="9" t="s">
        <v>44</v>
      </c>
      <c r="C17" s="12" t="s">
        <v>151</v>
      </c>
      <c r="D17" s="11" t="s">
        <v>43</v>
      </c>
      <c r="E17" s="13">
        <v>2</v>
      </c>
    </row>
    <row r="18" spans="1:5" ht="45" x14ac:dyDescent="0.25">
      <c r="A18" s="8" t="s">
        <v>125</v>
      </c>
      <c r="B18" s="13" t="s">
        <v>17</v>
      </c>
      <c r="C18" s="12" t="s">
        <v>132</v>
      </c>
      <c r="D18" s="11" t="s">
        <v>10</v>
      </c>
      <c r="E18" s="13">
        <v>210</v>
      </c>
    </row>
    <row r="19" spans="1:5" ht="15.75" x14ac:dyDescent="0.25">
      <c r="A19" s="15" t="s">
        <v>28</v>
      </c>
      <c r="B19" s="38" t="s">
        <v>35</v>
      </c>
      <c r="C19" s="38"/>
      <c r="D19" s="38"/>
      <c r="E19" s="38"/>
    </row>
    <row r="20" spans="1:5" ht="60" x14ac:dyDescent="0.25">
      <c r="A20" s="8" t="s">
        <v>32</v>
      </c>
      <c r="B20" s="18" t="s">
        <v>11</v>
      </c>
      <c r="C20" s="19" t="s">
        <v>57</v>
      </c>
      <c r="D20" s="11" t="s">
        <v>9</v>
      </c>
      <c r="E20" s="22">
        <v>47.18</v>
      </c>
    </row>
    <row r="21" spans="1:5" ht="45" x14ac:dyDescent="0.25">
      <c r="A21" s="8" t="s">
        <v>22</v>
      </c>
      <c r="B21" s="20" t="s">
        <v>33</v>
      </c>
      <c r="C21" s="19" t="s">
        <v>34</v>
      </c>
      <c r="D21" s="16" t="s">
        <v>9</v>
      </c>
      <c r="E21" s="22">
        <v>112.66</v>
      </c>
    </row>
    <row r="22" spans="1:5" ht="45" x14ac:dyDescent="0.25">
      <c r="A22" s="8" t="s">
        <v>36</v>
      </c>
      <c r="B22" s="17" t="s">
        <v>44</v>
      </c>
      <c r="C22" s="21" t="s">
        <v>37</v>
      </c>
      <c r="D22" s="11" t="s">
        <v>38</v>
      </c>
      <c r="E22" s="22">
        <v>15</v>
      </c>
    </row>
    <row r="23" spans="1:5" ht="45" x14ac:dyDescent="0.25">
      <c r="A23" s="8" t="s">
        <v>39</v>
      </c>
      <c r="B23" s="17" t="s">
        <v>44</v>
      </c>
      <c r="C23" s="21" t="s">
        <v>40</v>
      </c>
      <c r="D23" s="11" t="s">
        <v>5</v>
      </c>
      <c r="E23" s="23">
        <v>1</v>
      </c>
    </row>
    <row r="24" spans="1:5" ht="75" x14ac:dyDescent="0.25">
      <c r="A24" s="8" t="s">
        <v>41</v>
      </c>
      <c r="B24" s="20" t="s">
        <v>51</v>
      </c>
      <c r="C24" s="21" t="s">
        <v>58</v>
      </c>
      <c r="D24" s="11" t="s">
        <v>9</v>
      </c>
      <c r="E24" s="24">
        <v>1192.4000000000001</v>
      </c>
    </row>
    <row r="25" spans="1:5" ht="45" x14ac:dyDescent="0.25">
      <c r="A25" s="8" t="s">
        <v>48</v>
      </c>
      <c r="B25" s="20" t="s">
        <v>65</v>
      </c>
      <c r="C25" s="21" t="s">
        <v>66</v>
      </c>
      <c r="D25" s="11" t="s">
        <v>9</v>
      </c>
      <c r="E25" s="24">
        <v>1192.4000000000001</v>
      </c>
    </row>
    <row r="26" spans="1:5" ht="45" x14ac:dyDescent="0.25">
      <c r="A26" s="8" t="s">
        <v>49</v>
      </c>
      <c r="B26" s="19" t="s">
        <v>53</v>
      </c>
      <c r="C26" s="21" t="s">
        <v>52</v>
      </c>
      <c r="D26" s="11" t="s">
        <v>9</v>
      </c>
      <c r="E26" s="24">
        <f>1192.4-176.96</f>
        <v>1015.44</v>
      </c>
    </row>
    <row r="27" spans="1:5" ht="60" x14ac:dyDescent="0.25">
      <c r="A27" s="8" t="s">
        <v>54</v>
      </c>
      <c r="B27" s="19" t="s">
        <v>53</v>
      </c>
      <c r="C27" s="19" t="s">
        <v>55</v>
      </c>
      <c r="D27" s="11" t="s">
        <v>9</v>
      </c>
      <c r="E27" s="24">
        <v>176.96</v>
      </c>
    </row>
    <row r="28" spans="1:5" ht="45" x14ac:dyDescent="0.25">
      <c r="A28" s="8" t="s">
        <v>59</v>
      </c>
      <c r="B28" s="19" t="s">
        <v>68</v>
      </c>
      <c r="C28" s="19" t="s">
        <v>67</v>
      </c>
      <c r="D28" s="11" t="s">
        <v>9</v>
      </c>
      <c r="E28" s="24">
        <v>3733.1</v>
      </c>
    </row>
    <row r="29" spans="1:5" ht="45" x14ac:dyDescent="0.25">
      <c r="A29" s="8" t="s">
        <v>62</v>
      </c>
      <c r="B29" s="19" t="s">
        <v>70</v>
      </c>
      <c r="C29" s="19" t="s">
        <v>69</v>
      </c>
      <c r="D29" s="11" t="s">
        <v>9</v>
      </c>
      <c r="E29" s="24">
        <v>3733.1</v>
      </c>
    </row>
    <row r="30" spans="1:5" ht="60" x14ac:dyDescent="0.25">
      <c r="A30" s="8" t="s">
        <v>63</v>
      </c>
      <c r="B30" s="19" t="s">
        <v>72</v>
      </c>
      <c r="C30" s="19" t="s">
        <v>71</v>
      </c>
      <c r="D30" s="11" t="s">
        <v>9</v>
      </c>
      <c r="E30" s="24">
        <f>3733.1-(E31+E32)</f>
        <v>1105.1799999999998</v>
      </c>
    </row>
    <row r="31" spans="1:5" ht="45" x14ac:dyDescent="0.25">
      <c r="A31" s="8" t="s">
        <v>64</v>
      </c>
      <c r="B31" s="19" t="s">
        <v>75</v>
      </c>
      <c r="C31" s="19" t="s">
        <v>85</v>
      </c>
      <c r="D31" s="11" t="s">
        <v>9</v>
      </c>
      <c r="E31" s="24">
        <v>1061.58</v>
      </c>
    </row>
    <row r="32" spans="1:5" ht="30" x14ac:dyDescent="0.25">
      <c r="A32" s="8" t="s">
        <v>73</v>
      </c>
      <c r="B32" s="19" t="s">
        <v>75</v>
      </c>
      <c r="C32" s="19" t="s">
        <v>86</v>
      </c>
      <c r="D32" s="11" t="s">
        <v>9</v>
      </c>
      <c r="E32" s="24">
        <v>1566.34</v>
      </c>
    </row>
    <row r="33" spans="1:5" ht="75" x14ac:dyDescent="0.25">
      <c r="A33" s="8" t="s">
        <v>74</v>
      </c>
      <c r="B33" s="19" t="s">
        <v>60</v>
      </c>
      <c r="C33" s="19" t="s">
        <v>61</v>
      </c>
      <c r="D33" s="11" t="s">
        <v>38</v>
      </c>
      <c r="E33" s="24">
        <v>1305.28</v>
      </c>
    </row>
    <row r="34" spans="1:5" ht="60" x14ac:dyDescent="0.25">
      <c r="A34" s="8" t="s">
        <v>76</v>
      </c>
      <c r="B34" s="17" t="s">
        <v>44</v>
      </c>
      <c r="C34" s="21" t="s">
        <v>47</v>
      </c>
      <c r="D34" s="11" t="s">
        <v>5</v>
      </c>
      <c r="E34" s="23">
        <v>99</v>
      </c>
    </row>
    <row r="35" spans="1:5" ht="75" x14ac:dyDescent="0.25">
      <c r="A35" s="8" t="s">
        <v>77</v>
      </c>
      <c r="B35" s="17" t="s">
        <v>44</v>
      </c>
      <c r="C35" s="21" t="s">
        <v>83</v>
      </c>
      <c r="D35" s="11" t="s">
        <v>5</v>
      </c>
      <c r="E35" s="23">
        <v>1</v>
      </c>
    </row>
    <row r="36" spans="1:5" ht="30" x14ac:dyDescent="0.25">
      <c r="A36" s="8" t="s">
        <v>79</v>
      </c>
      <c r="B36" s="17" t="s">
        <v>44</v>
      </c>
      <c r="C36" s="21" t="s">
        <v>78</v>
      </c>
      <c r="D36" s="7" t="s">
        <v>9</v>
      </c>
      <c r="E36" s="25">
        <v>3733.1</v>
      </c>
    </row>
    <row r="37" spans="1:5" x14ac:dyDescent="0.25">
      <c r="A37" s="8" t="s">
        <v>82</v>
      </c>
      <c r="B37" s="3" t="s">
        <v>44</v>
      </c>
      <c r="C37" s="21" t="s">
        <v>80</v>
      </c>
      <c r="D37" s="7" t="s">
        <v>81</v>
      </c>
      <c r="E37" s="25">
        <v>2</v>
      </c>
    </row>
    <row r="38" spans="1:5" ht="60" x14ac:dyDescent="0.25">
      <c r="A38" s="31" t="s">
        <v>116</v>
      </c>
      <c r="B38" s="32" t="s">
        <v>44</v>
      </c>
      <c r="C38" s="26" t="s">
        <v>149</v>
      </c>
      <c r="D38" s="33" t="s">
        <v>81</v>
      </c>
      <c r="E38" s="34">
        <v>2</v>
      </c>
    </row>
    <row r="39" spans="1:5" ht="30" x14ac:dyDescent="0.25">
      <c r="A39" s="8" t="s">
        <v>117</v>
      </c>
      <c r="B39" s="3" t="s">
        <v>44</v>
      </c>
      <c r="C39" s="21" t="s">
        <v>152</v>
      </c>
      <c r="D39" s="7" t="s">
        <v>81</v>
      </c>
      <c r="E39" s="25">
        <v>2</v>
      </c>
    </row>
    <row r="40" spans="1:5" ht="30" x14ac:dyDescent="0.25">
      <c r="A40" s="8" t="s">
        <v>138</v>
      </c>
      <c r="B40" s="3" t="s">
        <v>44</v>
      </c>
      <c r="C40" s="21" t="s">
        <v>118</v>
      </c>
      <c r="D40" s="7" t="s">
        <v>81</v>
      </c>
      <c r="E40" s="25">
        <v>2</v>
      </c>
    </row>
    <row r="41" spans="1:5" ht="30" x14ac:dyDescent="0.25">
      <c r="A41" s="8" t="s">
        <v>150</v>
      </c>
      <c r="B41" s="3" t="s">
        <v>44</v>
      </c>
      <c r="C41" s="21" t="s">
        <v>137</v>
      </c>
      <c r="D41" s="7" t="s">
        <v>81</v>
      </c>
      <c r="E41" s="25">
        <v>2</v>
      </c>
    </row>
    <row r="42" spans="1:5" ht="15.75" x14ac:dyDescent="0.25">
      <c r="A42" s="15" t="s">
        <v>84</v>
      </c>
      <c r="B42" s="38" t="s">
        <v>87</v>
      </c>
      <c r="C42" s="38"/>
      <c r="D42" s="38"/>
      <c r="E42" s="38"/>
    </row>
    <row r="43" spans="1:5" x14ac:dyDescent="0.25">
      <c r="A43" s="8" t="s">
        <v>88</v>
      </c>
      <c r="B43" s="17" t="s">
        <v>44</v>
      </c>
      <c r="C43" s="21" t="s">
        <v>96</v>
      </c>
      <c r="D43" s="11" t="s">
        <v>5</v>
      </c>
      <c r="E43" s="25">
        <v>29</v>
      </c>
    </row>
    <row r="44" spans="1:5" ht="30" x14ac:dyDescent="0.25">
      <c r="A44" s="8" t="s">
        <v>89</v>
      </c>
      <c r="B44" s="17" t="s">
        <v>44</v>
      </c>
      <c r="C44" s="21" t="s">
        <v>105</v>
      </c>
      <c r="D44" s="11" t="s">
        <v>5</v>
      </c>
      <c r="E44" s="25">
        <v>29</v>
      </c>
    </row>
    <row r="45" spans="1:5" ht="30" x14ac:dyDescent="0.25">
      <c r="A45" s="8" t="s">
        <v>90</v>
      </c>
      <c r="B45" s="17" t="s">
        <v>44</v>
      </c>
      <c r="C45" s="21" t="s">
        <v>97</v>
      </c>
      <c r="D45" s="11" t="s">
        <v>5</v>
      </c>
      <c r="E45" s="27">
        <f>33+E43</f>
        <v>62</v>
      </c>
    </row>
    <row r="46" spans="1:5" ht="30" x14ac:dyDescent="0.25">
      <c r="A46" s="8" t="s">
        <v>91</v>
      </c>
      <c r="B46" s="17" t="s">
        <v>44</v>
      </c>
      <c r="C46" s="21" t="s">
        <v>98</v>
      </c>
      <c r="D46" s="11" t="s">
        <v>5</v>
      </c>
      <c r="E46" s="25">
        <v>62</v>
      </c>
    </row>
    <row r="47" spans="1:5" ht="30" x14ac:dyDescent="0.25">
      <c r="A47" s="8" t="s">
        <v>92</v>
      </c>
      <c r="B47" s="17" t="s">
        <v>44</v>
      </c>
      <c r="C47" s="21" t="s">
        <v>113</v>
      </c>
      <c r="D47" s="11" t="s">
        <v>5</v>
      </c>
      <c r="E47" s="25">
        <v>29</v>
      </c>
    </row>
    <row r="48" spans="1:5" ht="30" x14ac:dyDescent="0.25">
      <c r="A48" s="8" t="s">
        <v>93</v>
      </c>
      <c r="B48" s="17" t="s">
        <v>44</v>
      </c>
      <c r="C48" s="21" t="s">
        <v>114</v>
      </c>
      <c r="D48" s="11" t="s">
        <v>5</v>
      </c>
      <c r="E48" s="25">
        <v>29</v>
      </c>
    </row>
    <row r="49" spans="1:5" ht="45" x14ac:dyDescent="0.25">
      <c r="A49" s="8" t="s">
        <v>94</v>
      </c>
      <c r="B49" s="17" t="s">
        <v>44</v>
      </c>
      <c r="C49" s="21" t="s">
        <v>99</v>
      </c>
      <c r="D49" s="11" t="s">
        <v>5</v>
      </c>
      <c r="E49" s="25">
        <v>10</v>
      </c>
    </row>
    <row r="50" spans="1:5" ht="45" x14ac:dyDescent="0.25">
      <c r="A50" s="8" t="s">
        <v>100</v>
      </c>
      <c r="B50" s="17" t="s">
        <v>44</v>
      </c>
      <c r="C50" s="21" t="s">
        <v>107</v>
      </c>
      <c r="D50" s="11" t="s">
        <v>5</v>
      </c>
      <c r="E50" s="25">
        <v>10</v>
      </c>
    </row>
    <row r="51" spans="1:5" ht="45" x14ac:dyDescent="0.25">
      <c r="A51" s="8" t="s">
        <v>102</v>
      </c>
      <c r="B51" s="17" t="s">
        <v>44</v>
      </c>
      <c r="C51" s="21" t="s">
        <v>108</v>
      </c>
      <c r="D51" s="11" t="s">
        <v>5</v>
      </c>
      <c r="E51" s="25">
        <v>10</v>
      </c>
    </row>
    <row r="52" spans="1:5" ht="30" x14ac:dyDescent="0.25">
      <c r="A52" s="8" t="s">
        <v>103</v>
      </c>
      <c r="B52" s="17" t="s">
        <v>44</v>
      </c>
      <c r="C52" s="28" t="s">
        <v>95</v>
      </c>
      <c r="D52" s="11" t="s">
        <v>5</v>
      </c>
      <c r="E52" s="25">
        <v>62</v>
      </c>
    </row>
    <row r="53" spans="1:5" ht="45" x14ac:dyDescent="0.25">
      <c r="A53" s="8" t="s">
        <v>106</v>
      </c>
      <c r="B53" s="17" t="s">
        <v>44</v>
      </c>
      <c r="C53" s="21" t="s">
        <v>112</v>
      </c>
      <c r="D53" s="11" t="s">
        <v>5</v>
      </c>
      <c r="E53" s="25">
        <v>57</v>
      </c>
    </row>
    <row r="54" spans="1:5" ht="45" x14ac:dyDescent="0.25">
      <c r="A54" s="8" t="s">
        <v>109</v>
      </c>
      <c r="B54" s="17" t="s">
        <v>44</v>
      </c>
      <c r="C54" s="21" t="s">
        <v>101</v>
      </c>
      <c r="D54" s="11" t="s">
        <v>5</v>
      </c>
      <c r="E54" s="25">
        <v>15</v>
      </c>
    </row>
    <row r="55" spans="1:5" ht="30" x14ac:dyDescent="0.25">
      <c r="A55" s="8" t="s">
        <v>110</v>
      </c>
      <c r="B55" s="17" t="s">
        <v>44</v>
      </c>
      <c r="C55" s="21" t="s">
        <v>104</v>
      </c>
      <c r="D55" s="11" t="s">
        <v>38</v>
      </c>
      <c r="E55" s="25">
        <v>356</v>
      </c>
    </row>
    <row r="56" spans="1:5" ht="60" x14ac:dyDescent="0.25">
      <c r="A56" s="8" t="s">
        <v>115</v>
      </c>
      <c r="B56" s="17" t="s">
        <v>44</v>
      </c>
      <c r="C56" s="21" t="s">
        <v>148</v>
      </c>
      <c r="D56" s="11" t="s">
        <v>5</v>
      </c>
      <c r="E56" s="25">
        <f>13+17</f>
        <v>30</v>
      </c>
    </row>
    <row r="57" spans="1:5" ht="60" x14ac:dyDescent="0.25">
      <c r="A57" s="8" t="s">
        <v>147</v>
      </c>
      <c r="B57" s="17" t="s">
        <v>44</v>
      </c>
      <c r="C57" s="21" t="s">
        <v>122</v>
      </c>
      <c r="D57" s="11" t="s">
        <v>43</v>
      </c>
      <c r="E57" s="25">
        <v>2</v>
      </c>
    </row>
    <row r="61" spans="1:5" x14ac:dyDescent="0.25">
      <c r="B61" s="30" t="s">
        <v>19</v>
      </c>
      <c r="C61" t="s">
        <v>128</v>
      </c>
    </row>
    <row r="62" spans="1:5" x14ac:dyDescent="0.25">
      <c r="B62" s="30" t="s">
        <v>28</v>
      </c>
      <c r="C62" t="s">
        <v>140</v>
      </c>
    </row>
    <row r="63" spans="1:5" x14ac:dyDescent="0.25">
      <c r="B63" s="30" t="s">
        <v>84</v>
      </c>
      <c r="C63" t="s">
        <v>133</v>
      </c>
    </row>
    <row r="64" spans="1:5" x14ac:dyDescent="0.25">
      <c r="B64" s="30" t="s">
        <v>141</v>
      </c>
      <c r="C64" t="s">
        <v>134</v>
      </c>
    </row>
    <row r="65" spans="2:7" x14ac:dyDescent="0.25">
      <c r="B65" s="30" t="s">
        <v>142</v>
      </c>
      <c r="C65" t="s">
        <v>135</v>
      </c>
      <c r="G65" t="s">
        <v>129</v>
      </c>
    </row>
    <row r="66" spans="2:7" x14ac:dyDescent="0.25">
      <c r="B66" s="30" t="s">
        <v>143</v>
      </c>
      <c r="C66" t="s">
        <v>136</v>
      </c>
    </row>
    <row r="67" spans="2:7" x14ac:dyDescent="0.25">
      <c r="B67" s="30" t="s">
        <v>144</v>
      </c>
      <c r="C67" t="s">
        <v>130</v>
      </c>
    </row>
    <row r="68" spans="2:7" x14ac:dyDescent="0.25">
      <c r="B68" s="30" t="s">
        <v>145</v>
      </c>
      <c r="C68" t="s">
        <v>131</v>
      </c>
    </row>
    <row r="69" spans="2:7" x14ac:dyDescent="0.25">
      <c r="B69" s="30" t="s">
        <v>146</v>
      </c>
      <c r="C69" t="s">
        <v>139</v>
      </c>
    </row>
    <row r="70" spans="2:7" x14ac:dyDescent="0.25">
      <c r="B70" s="30"/>
    </row>
  </sheetData>
  <mergeCells count="4">
    <mergeCell ref="B5:E5"/>
    <mergeCell ref="B19:E19"/>
    <mergeCell ref="A1:E1"/>
    <mergeCell ref="B42:E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Cold</dc:creator>
  <cp:lastModifiedBy>Krzysztof Mendzios</cp:lastModifiedBy>
  <cp:lastPrinted>2022-08-10T09:05:18Z</cp:lastPrinted>
  <dcterms:created xsi:type="dcterms:W3CDTF">2022-08-07T17:56:52Z</dcterms:created>
  <dcterms:modified xsi:type="dcterms:W3CDTF">2022-08-11T11:41:39Z</dcterms:modified>
</cp:coreProperties>
</file>